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Строителей б-р, 12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<sst xmlns="http://schemas.openxmlformats.org/spreadsheetml/2006/main" count="38" uniqueCount="34">
  <si>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</si>
  <si>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</si>
  <si>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</si>
  <si>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</si>
  <si>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</si>
  <si>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</si>
  <si>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</si>
  <si>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</si>
  <si>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</si>
  <si>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</si>
  <si>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</si>
  <si>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</si>
  <si>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</si>
  <si>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</si>
  <si>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</si>
  <si>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</si>
  <si>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</si>
  <si>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</si>
  <si>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</si>
  <si>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</si>
  <si>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</si>
  <si>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</si>
  <si>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</si>
  <si>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</si>
  <si>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</si>
  <si>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</si>
  <si>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</si>
  <si>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</si>
  <si>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</si>
  <si>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</si>
  <si>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</si>
  <si>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</si>
  <si>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</si>
  <si>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Строителей б-р,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</si>
</sst>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170" fontId="5" fillId="5" borderId="12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4" t="s">
        <v>30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4" spans="2:12" ht="15" x14ac:dyDescent="0.25">
      <c r="B4" s="35" t="s">
        <v>0</v>
      </c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6" t="s">
        <v>2</v>
      </c>
      <c r="C8" s="38" t="s">
        <v>3</v>
      </c>
      <c r="D8" s="39"/>
      <c r="E8" s="42" t="s">
        <v>4</v>
      </c>
      <c r="F8" s="39" t="s">
        <v>31</v>
      </c>
      <c r="G8" s="39" t="s">
        <v>5</v>
      </c>
      <c r="H8" s="39"/>
      <c r="I8" s="44"/>
      <c r="J8" s="45" t="s">
        <v>6</v>
      </c>
      <c r="K8" s="47" t="s">
        <v>32</v>
      </c>
      <c r="L8" s="33" t="s">
        <v>7</v>
      </c>
    </row>
    <row r="9" spans="2:12" s="13" customFormat="1" ht="78" customHeight="1" x14ac:dyDescent="0.25">
      <c r="B9" s="37"/>
      <c r="C9" s="40"/>
      <c r="D9" s="41"/>
      <c r="E9" s="43"/>
      <c r="F9" s="41"/>
      <c r="G9" s="11" t="s">
        <v>8</v>
      </c>
      <c r="H9" s="11" t="s">
        <v>9</v>
      </c>
      <c r="I9" s="12" t="s">
        <v>10</v>
      </c>
      <c r="J9" s="46"/>
      <c r="K9" s="47"/>
      <c r="L9" s="33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189.07899999999998</v>
      </c>
      <c r="D11" s="49">
        <v>152060.29999999999</v>
      </c>
      <c r="E11" s="50">
        <v>4618.51</v>
      </c>
      <c r="F11" s="48">
        <v>1.1000000000000001E-2</v>
      </c>
      <c r="G11" s="23">
        <v>703.38</v>
      </c>
      <c r="H11" s="23">
        <v>877.55</v>
      </c>
      <c r="I11" s="23">
        <v>1383.48</v>
      </c>
      <c r="J11" s="23">
        <v>40871.83</v>
      </c>
      <c r="K11" s="24">
        <v>4.0939393873781794E-2</v>
      </c>
      <c r="L11" s="25">
        <f>J11-D11</f>
        <v>-111188.46999999999</v>
      </c>
    </row>
    <row r="12" spans="2:12" s="26" customFormat="1" ht="27.75" customHeight="1" x14ac:dyDescent="0.25">
      <c r="B12" s="22" t="s">
        <v>18</v>
      </c>
      <c r="C12" s="48">
        <v>197.75</v>
      </c>
      <c r="D12" s="49">
        <v>159025.01999999999</v>
      </c>
      <c r="E12" s="50">
        <v>4618.51</v>
      </c>
      <c r="F12" s="48">
        <v>1.1000000000000001E-2</v>
      </c>
      <c r="G12" s="23">
        <v>703.38</v>
      </c>
      <c r="H12" s="23">
        <v>877.55</v>
      </c>
      <c r="I12" s="23">
        <v>1383.48</v>
      </c>
      <c r="J12" s="23">
        <v>40854.58</v>
      </c>
      <c r="K12" s="24">
        <v>4.2816839197057061E-2</v>
      </c>
      <c r="L12" s="25">
        <f t="shared" ref="L12:L22" si="0">J12-D12</f>
        <v>-118170.43999999999</v>
      </c>
    </row>
    <row r="13" spans="2:12" s="26" customFormat="1" ht="27.75" customHeight="1" x14ac:dyDescent="0.25">
      <c r="B13" s="22" t="s">
        <v>19</v>
      </c>
      <c r="C13" s="48">
        <v>147.6</v>
      </c>
      <c r="D13" s="49">
        <v>116822.64</v>
      </c>
      <c r="E13" s="50">
        <v>4618.51</v>
      </c>
      <c r="F13" s="48">
        <v>1.1000000000000001E-2</v>
      </c>
      <c r="G13" s="23">
        <v>703.38</v>
      </c>
      <c r="H13" s="23">
        <v>877.55</v>
      </c>
      <c r="I13" s="23">
        <v>1383.48</v>
      </c>
      <c r="J13" s="23">
        <v>40448.429999999993</v>
      </c>
      <c r="K13" s="24">
        <v>3.1958358864655478E-2</v>
      </c>
      <c r="L13" s="25">
        <f t="shared" si="0"/>
        <v>-76374.210000000006</v>
      </c>
    </row>
    <row r="14" spans="2:12" s="26" customFormat="1" ht="27.75" customHeight="1" x14ac:dyDescent="0.25">
      <c r="B14" s="22" t="s">
        <v>20</v>
      </c>
      <c r="C14" s="48">
        <v>142.83799999999999</v>
      </c>
      <c r="D14" s="49">
        <v>113053.17</v>
      </c>
      <c r="E14" s="50">
        <v>4618.5098876953125</v>
      </c>
      <c r="F14" s="48">
        <v>1.7000000923871994E-2</v>
      </c>
      <c r="G14" s="23">
        <v>703.38</v>
      </c>
      <c r="H14" s="23">
        <v>877.55</v>
      </c>
      <c r="I14" s="23">
        <v>1383.48</v>
      </c>
      <c r="J14" s="23">
        <v>80092.059631347656</v>
      </c>
      <c r="K14" s="24">
        <v>3.0927291155216675E-2</v>
      </c>
      <c r="L14" s="25">
        <f t="shared" si="0"/>
        <v>-32961.110368652342</v>
      </c>
    </row>
    <row r="15" spans="2:12" s="26" customFormat="1" ht="27.75" customHeight="1" x14ac:dyDescent="0.25">
      <c r="B15" s="22" t="s">
        <v>21</v>
      </c>
      <c r="C15" s="48">
        <v>80.557000000000016</v>
      </c>
      <c r="D15" s="49">
        <v>64381.31</v>
      </c>
      <c r="E15" s="50">
        <v>4618.5098876953125</v>
      </c>
      <c r="F15" s="48">
        <v>1.7000000923871994E-2</v>
      </c>
      <c r="G15" s="23">
        <v>703.38</v>
      </c>
      <c r="H15" s="23">
        <v>877.55</v>
      </c>
      <c r="I15" s="23">
        <v>1383.48</v>
      </c>
      <c r="J15" s="23">
        <v>62769.080596923828</v>
      </c>
      <c r="K15" s="24">
        <v>1.7442205810714168E-2</v>
      </c>
      <c r="L15" s="25">
        <f t="shared" si="0"/>
        <v>-1612.2294030761695</v>
      </c>
    </row>
    <row r="16" spans="2:12" s="26" customFormat="1" ht="27.75" customHeight="1" x14ac:dyDescent="0.25">
      <c r="B16" s="22" t="s">
        <v>22</v>
      </c>
      <c r="C16" s="48">
        <v>0</v>
      </c>
      <c r="D16" s="49">
        <v>0</v>
      </c>
      <c r="E16" s="50">
        <v>4618.51</v>
      </c>
      <c r="F16" s="48">
        <v>1.7000000000000001E-2</v>
      </c>
      <c r="G16" s="23">
        <v>703.38</v>
      </c>
      <c r="H16" s="23">
        <v>877.55</v>
      </c>
      <c r="I16" s="23">
        <v>1383.48</v>
      </c>
      <c r="J16" s="23">
        <v>62769.079999999994</v>
      </c>
      <c r="K16" s="24">
        <v>0</v>
      </c>
      <c r="L16" s="25">
        <f t="shared" si="0"/>
        <v>62769.079999999994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4618.51</v>
      </c>
      <c r="F17" s="48">
        <v>1.7000000000000001E-2</v>
      </c>
      <c r="G17" s="23">
        <v>744.88</v>
      </c>
      <c r="H17" s="23">
        <v>929.33</v>
      </c>
      <c r="I17" s="23">
        <v>1444.36</v>
      </c>
      <c r="J17" s="23">
        <v>66186.12000000001</v>
      </c>
      <c r="K17" s="24">
        <v>0</v>
      </c>
      <c r="L17" s="25">
        <f t="shared" si="0"/>
        <v>66186.12000000001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4618.51</v>
      </c>
      <c r="F18" s="48">
        <v>1.7000000000000001E-2</v>
      </c>
      <c r="G18" s="23">
        <v>744.88</v>
      </c>
      <c r="H18" s="23">
        <v>929.33</v>
      </c>
      <c r="I18" s="23">
        <v>1444.36</v>
      </c>
      <c r="J18" s="23">
        <v>65804.38</v>
      </c>
      <c r="K18" s="24">
        <v>0</v>
      </c>
      <c r="L18" s="25">
        <f t="shared" si="0"/>
        <v>65804.38</v>
      </c>
    </row>
    <row r="19" spans="2:12" s="26" customFormat="1" ht="27.75" customHeight="1" x14ac:dyDescent="0.25">
      <c r="B19" s="22" t="s">
        <v>25</v>
      </c>
      <c r="C19" s="48">
        <v>65.322999999999993</v>
      </c>
      <c r="D19" s="49">
        <v>55080.130000000005</v>
      </c>
      <c r="E19" s="50">
        <v>4618.5101318359375</v>
      </c>
      <c r="F19" s="48">
        <v>1.7000000923871994E-2</v>
      </c>
      <c r="G19" s="23">
        <v>744.88</v>
      </c>
      <c r="H19" s="23">
        <v>929.33</v>
      </c>
      <c r="I19" s="23">
        <v>1444.36</v>
      </c>
      <c r="J19" s="23">
        <v>66164.680206298828</v>
      </c>
      <c r="K19" s="24">
        <v>1.4143738594340373E-2</v>
      </c>
      <c r="L19" s="25">
        <f t="shared" si="0"/>
        <v>11084.550206298823</v>
      </c>
    </row>
    <row r="20" spans="2:12" s="26" customFormat="1" ht="27.75" customHeight="1" x14ac:dyDescent="0.25">
      <c r="B20" s="22" t="s">
        <v>26</v>
      </c>
      <c r="C20" s="48">
        <v>78.956000000000017</v>
      </c>
      <c r="D20" s="49">
        <v>67492.62000000001</v>
      </c>
      <c r="E20" s="50">
        <v>4618.5099945068359</v>
      </c>
      <c r="F20" s="48">
        <v>1.7000000923871994E-2</v>
      </c>
      <c r="G20" s="23">
        <v>744.88</v>
      </c>
      <c r="H20" s="23">
        <v>929.33</v>
      </c>
      <c r="I20" s="23">
        <v>1444.36</v>
      </c>
      <c r="J20" s="23">
        <v>66164.680206298828</v>
      </c>
      <c r="K20" s="24">
        <v>1.709555681245872E-2</v>
      </c>
      <c r="L20" s="25">
        <f t="shared" si="0"/>
        <v>-1327.9397937011818</v>
      </c>
    </row>
    <row r="21" spans="2:12" s="26" customFormat="1" ht="27.75" customHeight="1" x14ac:dyDescent="0.25">
      <c r="B21" s="22" t="s">
        <v>27</v>
      </c>
      <c r="C21" s="48">
        <v>130.32</v>
      </c>
      <c r="D21" s="49">
        <v>109380.72</v>
      </c>
      <c r="E21" s="50">
        <v>4618.5099999999993</v>
      </c>
      <c r="F21" s="48">
        <v>1.7000000000000001E-2</v>
      </c>
      <c r="G21" s="23">
        <v>744.88</v>
      </c>
      <c r="H21" s="23">
        <v>929.33</v>
      </c>
      <c r="I21" s="23">
        <v>1444.36</v>
      </c>
      <c r="J21" s="23">
        <v>65899.39</v>
      </c>
      <c r="K21" s="24">
        <v>2.8216892460988505E-2</v>
      </c>
      <c r="L21" s="25">
        <f t="shared" si="0"/>
        <v>-43481.33</v>
      </c>
    </row>
    <row r="22" spans="2:12" s="26" customFormat="1" ht="27.75" customHeight="1" x14ac:dyDescent="0.25">
      <c r="B22" s="22" t="s">
        <v>28</v>
      </c>
      <c r="C22" s="48">
        <v>170.29499999999999</v>
      </c>
      <c r="D22" s="49">
        <v>142922.59</v>
      </c>
      <c r="E22" s="50">
        <v>4618.5099182128906</v>
      </c>
      <c r="F22" s="48">
        <v>1.7000000923871994E-2</v>
      </c>
      <c r="G22" s="23">
        <v>744.88</v>
      </c>
      <c r="H22" s="23">
        <v>929.33</v>
      </c>
      <c r="I22" s="23">
        <v>1444.36</v>
      </c>
      <c r="J22" s="23">
        <v>58775.318878173828</v>
      </c>
      <c r="K22" s="24">
        <v>3.6872281973120626E-2</v>
      </c>
      <c r="L22" s="25">
        <f t="shared" si="0"/>
        <v>-84147.271121826168</v>
      </c>
    </row>
    <row r="23" spans="2:12" s="26" customFormat="1" ht="15" x14ac:dyDescent="0.25">
      <c r="B23" s="27" t="s">
        <v>29</v>
      </c>
      <c r="C23" s="28">
        <f>SUM(C11:C22)</f>
        <v>1202.7180000000001</v>
      </c>
      <c r="D23" s="28">
        <f>SUM(D11:D22)</f>
        <v>980218.49999999988</v>
      </c>
      <c r="E23" s="32">
        <f>E22</f>
        <v>4618.5099182128906</v>
      </c>
      <c r="F23" s="30">
        <f>SUM(F11:F22)/12</f>
        <v>1.5500000384946666E-2</v>
      </c>
      <c r="G23" s="29"/>
      <c r="H23" s="29"/>
      <c r="I23" s="29"/>
      <c r="J23" s="29">
        <f>SUM(J11:J22)</f>
        <v>716799.62951904291</v>
      </c>
      <c r="K23" s="31">
        <f>SUM(K11:K22)/12</f>
        <v>2.1701046561861118E-2</v>
      </c>
      <c r="L23" s="29">
        <f t="shared" ref="L23" si="1">SUM(L11:L22)</f>
        <v>-263418.87048095698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Строителей б-р, 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2019-04-08T04:55:40Z</dcterms:modified>
</cp:coreProperties>
</file>